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<sst xmlns="http://schemas.openxmlformats.org/spreadsheetml/2006/main" count="81" uniqueCount="57">
  <si>
    <t>8625-198</t>
  </si>
  <si>
    <t>8625-199</t>
  </si>
  <si>
    <t>8625-200</t>
  </si>
  <si>
    <t>8625-223</t>
  </si>
  <si>
    <t>9108-705</t>
  </si>
  <si>
    <t>9108-703</t>
  </si>
  <si>
    <t>9108-803</t>
  </si>
  <si>
    <t>9108-805</t>
  </si>
  <si>
    <t>9108-903</t>
  </si>
  <si>
    <t>9108-904</t>
  </si>
  <si>
    <t>9146-663</t>
  </si>
  <si>
    <t>9146-665</t>
  </si>
  <si>
    <t>9146-666</t>
  </si>
  <si>
    <t>9146-664</t>
  </si>
  <si>
    <t>9146-662</t>
  </si>
  <si>
    <t>9146-763</t>
  </si>
  <si>
    <t>9146-765</t>
  </si>
  <si>
    <t>9146-766</t>
  </si>
  <si>
    <t>9146-764</t>
  </si>
  <si>
    <t>9146-762</t>
  </si>
  <si>
    <t>9108-704</t>
  </si>
  <si>
    <t>9108-804</t>
  </si>
  <si>
    <t>P</t>
  </si>
  <si>
    <t>O</t>
  </si>
  <si>
    <t>Удилище спиннинговое Favorite II Twitch special 662L 1,98 м, 3-15 гр, строй: сверх-быстрый</t>
  </si>
  <si>
    <t>Удилище спиннинговое Favorite II Twitch special 662M 1,98 м, 5-25 гр, строй: сверх-быстрый</t>
  </si>
  <si>
    <t>Удилище спиннинговое Favorite II Twitch special 662MH 1,98 м, 8-35 гр, строй: сверх-быстрый</t>
  </si>
  <si>
    <t>Удилище спиннинговое Favorite II Twitch special 732MH 2,21 м, 9-35 гр, строй: сверх-быстрый</t>
  </si>
  <si>
    <t>Удилище спиннинговое FreeStyle-S 662L тест 3-15 гр, 1,98 м, строй: быстрый</t>
  </si>
  <si>
    <t>Удилище спиннинговое FreeStyle-S 662M тест 7-28 гр, 1,98 м, строй: быстрый</t>
  </si>
  <si>
    <t>Удилище спиннинговое FreeStyle-S 662MH тест 10-35 гр, 1,98 м, строй: быстрый</t>
  </si>
  <si>
    <t>Удилище спиннинговое FreeStyle-S 662ML тест 5-21 гр, 1,98 м, строй: быстрый</t>
  </si>
  <si>
    <t>Удилище спиннинговое FreeStyle-S 662UL тест 2-10 гр, 1,98 м, строй: быстрый</t>
  </si>
  <si>
    <t>Удилище спиннинговое FreeStyle-S 762L тест 3-15 гр, 2,28 м, строй: быстрый</t>
  </si>
  <si>
    <t>Удилище спиннинговое FreeStyle-S 762M тест 7-28 гр, 2,28 м, строй: быстрый</t>
  </si>
  <si>
    <t>Удилище спиннинговое FreeStyle-S 762MH тест 10-35 гр, 2,28 м, строй: быстрый</t>
  </si>
  <si>
    <t>Удилище спиннинговое FreeStyle-S 762ML тест 5-21 гр, 2,28 м, строй: быстрый</t>
  </si>
  <si>
    <t>Удилище спиннинговое, FreeStyle-S 762UL тест 2-10 гр, 2,28 м, строй: быстрый</t>
  </si>
  <si>
    <t>Удилище спиннинговое Favorite II-Travel 703L тест 3-15 гр, 2,13 м, штекер, 3 сек., строй: средне-быстрый</t>
  </si>
  <si>
    <t>Удилище спиннинговое Favorite II-Travel 703M тест 7-28 гр, 2,13 м, штекер, 3 сек., строй: средне-быстрый</t>
  </si>
  <si>
    <t>Удилище спиннинговое Favorite II-Travel 703ML тест 5-23 гр, 2,13 м, штекер, 3 сек., строй: средне-быстрый</t>
  </si>
  <si>
    <t>Удилище спиннинговое Favorite II-Travel 803M тест 7-28 гр, 2,44 м, штекер, 3 сек., строй: средне-быстрый</t>
  </si>
  <si>
    <t>Удилище спиннинговое Favorite II-Travel 803MH тест 10-38 гр, 2,44 м, штекер, 3 сек., строй: средне-быстрый</t>
  </si>
  <si>
    <t>Удилище спиннинговое Favorite II-Travel 803ML тест 5-23 гр, 2,44 м, штекер, 3 сек., строй: средне-быстрый</t>
  </si>
  <si>
    <t>Удилище спиннинговое Favorite II-Travel 903M тест 7-28 гр, 2,74 м, штекер, 3 сек., строй: средне-быстрый</t>
  </si>
  <si>
    <t>Удилище спиннинговое Favorite II-Travel 903MH тест 10-38 гр, 2,74 м, штекер, 3 сек., строй: средне-быстрый</t>
  </si>
  <si>
    <t>Поступление 22 января 2013 г</t>
  </si>
  <si>
    <t>арт.</t>
  </si>
  <si>
    <t xml:space="preserve">РОЗНИЦА </t>
  </si>
  <si>
    <t>ПРЕДЗАКАЗ</t>
  </si>
  <si>
    <t>НАЛИЧИЕ</t>
  </si>
  <si>
    <t>Кликни картинку для увеличения</t>
  </si>
  <si>
    <t>НАЗАД</t>
  </si>
  <si>
    <t>http://www.novafish.ru/catalog.php?category_id=1061</t>
  </si>
  <si>
    <t>http://www.novafish.ru/catalog.php?category_id=1780</t>
  </si>
  <si>
    <t>http://www.novafish.ru/catalog.php?category_id=1779</t>
  </si>
  <si>
    <t>ссылка: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</si>
</sst>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164" fontId="42" fillId="33" borderId="10" xfId="0" applyNumberFormat="1" applyFont="1" applyFill="1" applyBorder="1" applyAlignment="1">
      <alignment/>
    </xf>
    <xf numFmtId="164" fontId="43" fillId="0" borderId="10" xfId="0" applyNumberFormat="1" applyFont="1" applyBorder="1" applyAlignment="1">
      <alignment/>
    </xf>
    <xf numFmtId="164" fontId="43" fillId="33" borderId="10" xfId="0" applyNumberFormat="1" applyFont="1" applyFill="1" applyBorder="1" applyAlignment="1">
      <alignment/>
    </xf>
    <xf numFmtId="6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28" fillId="0" borderId="0" xfId="42" applyAlignment="1" applyProtection="1">
      <alignment/>
      <protection/>
    </xf>
    <xf numFmtId="0" fontId="0" fillId="0" borderId="0" xfId="0" applyBorder="1" applyAlignment="1">
      <alignment horizontal="center"/>
    </xf>
    <xf numFmtId="0" fontId="28" fillId="3" borderId="10" xfId="42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33" borderId="12" xfId="0" applyNumberFormat="1" applyFont="1" applyFill="1" applyBorder="1" applyAlignment="1">
      <alignment/>
    </xf>
    <xf numFmtId="164" fontId="43" fillId="0" borderId="13" xfId="0" applyNumberFormat="1" applyFont="1" applyBorder="1" applyAlignment="1">
      <alignment/>
    </xf>
    <xf numFmtId="0" fontId="43" fillId="3" borderId="14" xfId="0" applyFont="1" applyFill="1" applyBorder="1" applyAlignment="1">
      <alignment horizontal="left"/>
    </xf>
    <xf numFmtId="164" fontId="43" fillId="0" borderId="15" xfId="0" applyNumberFormat="1" applyFon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6" fontId="44" fillId="0" borderId="17" xfId="0" applyNumberFormat="1" applyFont="1" applyBorder="1" applyAlignment="1">
      <alignment horizontal="right"/>
    </xf>
    <xf numFmtId="164" fontId="42" fillId="33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2!A1" /><Relationship Id="rId4" Type="http://schemas.openxmlformats.org/officeDocument/2006/relationships/image" Target="../media/image2.png" /><Relationship Id="rId5" Type="http://schemas.openxmlformats.org/officeDocument/2006/relationships/hyperlink" Target="#&#1051;&#1080;&#1089;&#1090;3!A1" /><Relationship Id="rId6" Type="http://schemas.openxmlformats.org/officeDocument/2006/relationships/hyperlink" Target="#&#1051;&#1080;&#1089;&#1090;3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20</xdr:row>
      <xdr:rowOff>47625</xdr:rowOff>
    </xdr:from>
    <xdr:to>
      <xdr:col>8</xdr:col>
      <xdr:colOff>228600</xdr:colOff>
      <xdr:row>24</xdr:row>
      <xdr:rowOff>85725</xdr:rowOff>
    </xdr:to>
    <xdr:pic>
      <xdr:nvPicPr>
        <xdr:cNvPr id="1" name="Рисунок 1" descr="favorite_mal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57625"/>
          <a:ext cx="1666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76200</xdr:rowOff>
    </xdr:from>
    <xdr:to>
      <xdr:col>8</xdr:col>
      <xdr:colOff>542925</xdr:colOff>
      <xdr:row>13</xdr:row>
      <xdr:rowOff>28575</xdr:rowOff>
    </xdr:to>
    <xdr:pic>
      <xdr:nvPicPr>
        <xdr:cNvPr id="2" name="Рисунок 3" descr="fre-mal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981200"/>
          <a:ext cx="2286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47625</xdr:rowOff>
    </xdr:from>
    <xdr:to>
      <xdr:col>14</xdr:col>
      <xdr:colOff>533400</xdr:colOff>
      <xdr:row>25</xdr:row>
      <xdr:rowOff>38100</xdr:rowOff>
    </xdr:to>
    <xdr:pic>
      <xdr:nvPicPr>
        <xdr:cNvPr id="1" name="Рисунок 1" descr="favorite_travel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9625"/>
          <a:ext cx="83439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142875</xdr:rowOff>
    </xdr:from>
    <xdr:to>
      <xdr:col>18</xdr:col>
      <xdr:colOff>523875</xdr:colOff>
      <xdr:row>18</xdr:row>
      <xdr:rowOff>85725</xdr:rowOff>
    </xdr:to>
    <xdr:pic>
      <xdr:nvPicPr>
        <xdr:cNvPr id="1" name="Рисунок 2" descr="P104058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04875"/>
          <a:ext cx="114300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catalog.php?category_id=1061" TargetMode="External" /><Relationship Id="rId2" Type="http://schemas.openxmlformats.org/officeDocument/2006/relationships/hyperlink" Target="http://www.novafish.ru/catalog.php?category_id=1780" TargetMode="External" /><Relationship Id="rId3" Type="http://schemas.openxmlformats.org/officeDocument/2006/relationships/hyperlink" Target="http://www.novafish.ru/catalog.php?category_id=1779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12.7109375" style="0" customWidth="1"/>
    <col min="2" max="2" width="93.00390625" style="0" customWidth="1"/>
    <col min="3" max="3" width="11.00390625" style="2" customWidth="1"/>
    <col min="4" max="4" width="13.140625" style="2" customWidth="1"/>
    <col min="5" max="5" width="10.57421875" style="0" customWidth="1"/>
  </cols>
  <sheetData>
    <row r="1" spans="1:9" ht="15">
      <c r="A1" s="12" t="s">
        <v>47</v>
      </c>
      <c r="B1" s="13" t="s">
        <v>46</v>
      </c>
      <c r="C1" s="14" t="s">
        <v>48</v>
      </c>
      <c r="D1" s="15" t="s">
        <v>49</v>
      </c>
      <c r="E1" s="16" t="s">
        <v>50</v>
      </c>
      <c r="F1" s="11"/>
      <c r="G1" s="11"/>
      <c r="H1" s="11"/>
      <c r="I1" s="11"/>
    </row>
    <row r="2" spans="1:9" ht="15">
      <c r="A2" s="17" t="s">
        <v>56</v>
      </c>
      <c r="B2" s="10" t="s">
        <v>53</v>
      </c>
      <c r="C2" s="4"/>
      <c r="D2" s="5"/>
      <c r="E2" s="18"/>
      <c r="F2" s="11"/>
      <c r="G2" s="11"/>
      <c r="H2" s="11"/>
      <c r="I2" s="11"/>
    </row>
    <row r="3" spans="1:9" ht="15">
      <c r="A3" s="19" t="s">
        <v>0</v>
      </c>
      <c r="B3" s="1" t="s">
        <v>24</v>
      </c>
      <c r="C3" s="6">
        <v>3162</v>
      </c>
      <c r="D3" s="3">
        <f>C3*0.9</f>
        <v>2845.8</v>
      </c>
      <c r="E3" s="20" t="s">
        <v>22</v>
      </c>
      <c r="F3" s="11"/>
      <c r="G3" s="11"/>
      <c r="H3" s="11"/>
      <c r="I3" s="11"/>
    </row>
    <row r="4" spans="1:9" ht="15">
      <c r="A4" s="19" t="s">
        <v>1</v>
      </c>
      <c r="B4" s="1" t="s">
        <v>25</v>
      </c>
      <c r="C4" s="6">
        <v>3193</v>
      </c>
      <c r="D4" s="3">
        <f aca="true" t="shared" si="0" ref="D4:D26">C4*0.9</f>
        <v>2873.7000000000003</v>
      </c>
      <c r="E4" s="20" t="s">
        <v>22</v>
      </c>
      <c r="F4" s="11"/>
      <c r="G4" s="11"/>
      <c r="H4" s="11"/>
      <c r="I4" s="11"/>
    </row>
    <row r="5" spans="1:9" ht="15">
      <c r="A5" s="19" t="s">
        <v>2</v>
      </c>
      <c r="B5" s="1" t="s">
        <v>26</v>
      </c>
      <c r="C5" s="6">
        <v>3267</v>
      </c>
      <c r="D5" s="3">
        <f t="shared" si="0"/>
        <v>2940.3</v>
      </c>
      <c r="E5" s="20" t="s">
        <v>22</v>
      </c>
      <c r="F5" s="11"/>
      <c r="G5" s="11"/>
      <c r="H5" s="11"/>
      <c r="I5" s="11"/>
    </row>
    <row r="6" spans="1:9" ht="15">
      <c r="A6" s="19" t="s">
        <v>3</v>
      </c>
      <c r="B6" s="1" t="s">
        <v>27</v>
      </c>
      <c r="C6" s="6">
        <v>3440</v>
      </c>
      <c r="D6" s="3">
        <f t="shared" si="0"/>
        <v>3096</v>
      </c>
      <c r="E6" s="20" t="s">
        <v>22</v>
      </c>
      <c r="F6" s="11"/>
      <c r="G6" s="11"/>
      <c r="H6" s="11"/>
      <c r="I6" s="11"/>
    </row>
    <row r="7" spans="1:9" ht="15">
      <c r="A7" s="17" t="s">
        <v>56</v>
      </c>
      <c r="B7" s="10" t="s">
        <v>54</v>
      </c>
      <c r="C7" s="7"/>
      <c r="D7" s="3"/>
      <c r="E7" s="21"/>
      <c r="F7" s="11"/>
      <c r="G7" s="11"/>
      <c r="H7" s="11"/>
      <c r="I7" s="11"/>
    </row>
    <row r="8" spans="1:9" ht="15">
      <c r="A8" s="22" t="s">
        <v>10</v>
      </c>
      <c r="B8" s="1" t="s">
        <v>28</v>
      </c>
      <c r="C8" s="6">
        <v>2203</v>
      </c>
      <c r="D8" s="3">
        <f t="shared" si="0"/>
        <v>1982.7</v>
      </c>
      <c r="E8" s="20" t="s">
        <v>22</v>
      </c>
      <c r="F8" s="11"/>
      <c r="G8" s="11"/>
      <c r="H8" s="11"/>
      <c r="I8" s="11"/>
    </row>
    <row r="9" spans="1:9" ht="15">
      <c r="A9" s="22" t="s">
        <v>11</v>
      </c>
      <c r="B9" s="1" t="s">
        <v>29</v>
      </c>
      <c r="C9" s="6">
        <v>2277</v>
      </c>
      <c r="D9" s="3">
        <f t="shared" si="0"/>
        <v>2049.3</v>
      </c>
      <c r="E9" s="20" t="s">
        <v>22</v>
      </c>
      <c r="F9" s="9" t="s">
        <v>51</v>
      </c>
      <c r="G9" s="9"/>
      <c r="H9" s="9"/>
      <c r="I9" s="9"/>
    </row>
    <row r="10" spans="1:9" ht="15">
      <c r="A10" s="22" t="s">
        <v>12</v>
      </c>
      <c r="B10" s="1" t="s">
        <v>30</v>
      </c>
      <c r="C10" s="6">
        <v>2333</v>
      </c>
      <c r="D10" s="3">
        <f t="shared" si="0"/>
        <v>2099.7000000000003</v>
      </c>
      <c r="E10" s="20" t="s">
        <v>22</v>
      </c>
      <c r="F10" s="9"/>
      <c r="G10" s="9"/>
      <c r="H10" s="9"/>
      <c r="I10" s="9"/>
    </row>
    <row r="11" spans="1:9" ht="15">
      <c r="A11" s="22" t="s">
        <v>13</v>
      </c>
      <c r="B11" s="1" t="s">
        <v>31</v>
      </c>
      <c r="C11" s="6">
        <v>2234</v>
      </c>
      <c r="D11" s="3">
        <f t="shared" si="0"/>
        <v>2010.6000000000001</v>
      </c>
      <c r="E11" s="20" t="s">
        <v>22</v>
      </c>
      <c r="F11" s="9"/>
      <c r="G11" s="9"/>
      <c r="H11" s="9"/>
      <c r="I11" s="9"/>
    </row>
    <row r="12" spans="1:9" ht="15">
      <c r="A12" s="22" t="s">
        <v>14</v>
      </c>
      <c r="B12" s="1" t="s">
        <v>32</v>
      </c>
      <c r="C12" s="6">
        <v>2098</v>
      </c>
      <c r="D12" s="3">
        <f t="shared" si="0"/>
        <v>1888.2</v>
      </c>
      <c r="E12" s="20" t="s">
        <v>22</v>
      </c>
      <c r="F12" s="9"/>
      <c r="G12" s="9"/>
      <c r="H12" s="9"/>
      <c r="I12" s="9"/>
    </row>
    <row r="13" spans="1:9" ht="15">
      <c r="A13" s="22" t="s">
        <v>15</v>
      </c>
      <c r="B13" s="1" t="s">
        <v>33</v>
      </c>
      <c r="C13" s="6">
        <v>2345</v>
      </c>
      <c r="D13" s="3">
        <f t="shared" si="0"/>
        <v>2110.5</v>
      </c>
      <c r="E13" s="20" t="s">
        <v>22</v>
      </c>
      <c r="F13" s="9"/>
      <c r="G13" s="9"/>
      <c r="H13" s="9"/>
      <c r="I13" s="9"/>
    </row>
    <row r="14" spans="1:9" ht="15">
      <c r="A14" s="22" t="s">
        <v>16</v>
      </c>
      <c r="B14" s="1" t="s">
        <v>34</v>
      </c>
      <c r="C14" s="6">
        <v>2420</v>
      </c>
      <c r="D14" s="3">
        <f t="shared" si="0"/>
        <v>2178</v>
      </c>
      <c r="E14" s="20" t="s">
        <v>22</v>
      </c>
      <c r="F14" s="9"/>
      <c r="G14" s="9"/>
      <c r="H14" s="9"/>
      <c r="I14" s="9"/>
    </row>
    <row r="15" spans="1:9" ht="15">
      <c r="A15" s="22" t="s">
        <v>17</v>
      </c>
      <c r="B15" s="1" t="s">
        <v>35</v>
      </c>
      <c r="C15" s="6">
        <v>2457</v>
      </c>
      <c r="D15" s="3">
        <f t="shared" si="0"/>
        <v>2211.3</v>
      </c>
      <c r="E15" s="20" t="s">
        <v>22</v>
      </c>
      <c r="F15" s="9"/>
      <c r="G15" s="9"/>
      <c r="H15" s="9"/>
      <c r="I15" s="9"/>
    </row>
    <row r="16" spans="1:9" ht="15">
      <c r="A16" s="22" t="s">
        <v>18</v>
      </c>
      <c r="B16" s="1" t="s">
        <v>36</v>
      </c>
      <c r="C16" s="6">
        <v>2376</v>
      </c>
      <c r="D16" s="3">
        <f t="shared" si="0"/>
        <v>2138.4</v>
      </c>
      <c r="E16" s="20" t="s">
        <v>22</v>
      </c>
      <c r="F16" s="9"/>
      <c r="G16" s="9"/>
      <c r="H16" s="9"/>
      <c r="I16" s="9"/>
    </row>
    <row r="17" spans="1:9" ht="15">
      <c r="A17" s="22" t="s">
        <v>19</v>
      </c>
      <c r="B17" s="1" t="s">
        <v>37</v>
      </c>
      <c r="C17" s="6">
        <v>2252</v>
      </c>
      <c r="D17" s="3">
        <f t="shared" si="0"/>
        <v>2026.8</v>
      </c>
      <c r="E17" s="20" t="s">
        <v>22</v>
      </c>
      <c r="F17" s="9"/>
      <c r="G17" s="9"/>
      <c r="H17" s="9"/>
      <c r="I17" s="9"/>
    </row>
    <row r="18" spans="1:9" ht="15">
      <c r="A18" s="17" t="s">
        <v>56</v>
      </c>
      <c r="B18" s="10" t="s">
        <v>55</v>
      </c>
      <c r="C18" s="7"/>
      <c r="D18" s="3"/>
      <c r="E18" s="21"/>
      <c r="F18" s="11"/>
      <c r="G18" s="11"/>
      <c r="H18" s="11"/>
      <c r="I18" s="11"/>
    </row>
    <row r="19" spans="1:9" ht="15">
      <c r="A19" s="19" t="s">
        <v>4</v>
      </c>
      <c r="B19" s="1" t="s">
        <v>38</v>
      </c>
      <c r="C19" s="6">
        <v>3861</v>
      </c>
      <c r="D19" s="3">
        <f t="shared" si="0"/>
        <v>3474.9</v>
      </c>
      <c r="E19" s="20" t="s">
        <v>22</v>
      </c>
      <c r="F19" s="9" t="s">
        <v>51</v>
      </c>
      <c r="G19" s="9"/>
      <c r="H19" s="9"/>
      <c r="I19" s="9"/>
    </row>
    <row r="20" spans="1:9" ht="15">
      <c r="A20" s="19" t="s">
        <v>5</v>
      </c>
      <c r="B20" s="1" t="s">
        <v>39</v>
      </c>
      <c r="C20" s="6">
        <v>4028</v>
      </c>
      <c r="D20" s="3">
        <f t="shared" si="0"/>
        <v>3625.2000000000003</v>
      </c>
      <c r="E20" s="20" t="s">
        <v>22</v>
      </c>
      <c r="F20" s="9"/>
      <c r="G20" s="9"/>
      <c r="H20" s="9"/>
      <c r="I20" s="9"/>
    </row>
    <row r="21" spans="1:9" ht="15">
      <c r="A21" s="19" t="s">
        <v>20</v>
      </c>
      <c r="B21" s="1" t="s">
        <v>40</v>
      </c>
      <c r="C21" s="6">
        <v>3942</v>
      </c>
      <c r="D21" s="3">
        <f t="shared" si="0"/>
        <v>3547.8</v>
      </c>
      <c r="E21" s="20" t="s">
        <v>23</v>
      </c>
      <c r="F21" s="9"/>
      <c r="G21" s="9"/>
      <c r="H21" s="9"/>
      <c r="I21" s="9"/>
    </row>
    <row r="22" spans="1:9" ht="15">
      <c r="A22" s="19" t="s">
        <v>6</v>
      </c>
      <c r="B22" s="1" t="s">
        <v>41</v>
      </c>
      <c r="C22" s="6">
        <v>4474</v>
      </c>
      <c r="D22" s="3">
        <f t="shared" si="0"/>
        <v>4026.6</v>
      </c>
      <c r="E22" s="20" t="s">
        <v>22</v>
      </c>
      <c r="F22" s="9"/>
      <c r="G22" s="9"/>
      <c r="H22" s="9"/>
      <c r="I22" s="9"/>
    </row>
    <row r="23" spans="1:9" ht="15">
      <c r="A23" s="19" t="s">
        <v>7</v>
      </c>
      <c r="B23" s="1" t="s">
        <v>42</v>
      </c>
      <c r="C23" s="6">
        <v>4542</v>
      </c>
      <c r="D23" s="3">
        <f t="shared" si="0"/>
        <v>4087.8</v>
      </c>
      <c r="E23" s="20" t="s">
        <v>22</v>
      </c>
      <c r="F23" s="9"/>
      <c r="G23" s="9"/>
      <c r="H23" s="9"/>
      <c r="I23" s="9"/>
    </row>
    <row r="24" spans="1:9" ht="15">
      <c r="A24" s="19" t="s">
        <v>21</v>
      </c>
      <c r="B24" s="1" t="s">
        <v>43</v>
      </c>
      <c r="C24" s="6">
        <v>4282</v>
      </c>
      <c r="D24" s="3">
        <f t="shared" si="0"/>
        <v>3853.8</v>
      </c>
      <c r="E24" s="20" t="s">
        <v>23</v>
      </c>
      <c r="F24" s="9"/>
      <c r="G24" s="9"/>
      <c r="H24" s="9"/>
      <c r="I24" s="9"/>
    </row>
    <row r="25" spans="1:9" ht="15">
      <c r="A25" s="19" t="s">
        <v>8</v>
      </c>
      <c r="B25" s="1" t="s">
        <v>44</v>
      </c>
      <c r="C25" s="6">
        <v>4684</v>
      </c>
      <c r="D25" s="3">
        <f t="shared" si="0"/>
        <v>4215.6</v>
      </c>
      <c r="E25" s="20" t="s">
        <v>22</v>
      </c>
      <c r="F25" s="9"/>
      <c r="G25" s="9"/>
      <c r="H25" s="9"/>
      <c r="I25" s="9"/>
    </row>
    <row r="26" spans="1:9" ht="15.75" thickBot="1">
      <c r="A26" s="23" t="s">
        <v>9</v>
      </c>
      <c r="B26" s="24" t="s">
        <v>45</v>
      </c>
      <c r="C26" s="25">
        <v>4783</v>
      </c>
      <c r="D26" s="26">
        <f t="shared" si="0"/>
        <v>4304.7</v>
      </c>
      <c r="E26" s="27" t="s">
        <v>22</v>
      </c>
      <c r="F26" s="9"/>
      <c r="G26" s="9"/>
      <c r="H26" s="9"/>
      <c r="I26" s="9"/>
    </row>
  </sheetData>
  <sheetProtection/>
  <mergeCells count="4">
    <mergeCell ref="F20:I26"/>
    <mergeCell ref="F19:I19"/>
    <mergeCell ref="F10:I17"/>
    <mergeCell ref="F9:I9"/>
  </mergeCells>
  <conditionalFormatting sqref="E19:E26 E3:E6">
    <cfRule type="cellIs" priority="5" dxfId="4" operator="equal" stopIfTrue="1">
      <formula>"P"</formula>
    </cfRule>
    <cfRule type="cellIs" priority="6" dxfId="5" operator="equal" stopIfTrue="1">
      <formula>"O"</formula>
    </cfRule>
  </conditionalFormatting>
  <conditionalFormatting sqref="E8:E17">
    <cfRule type="cellIs" priority="3" dxfId="4" operator="equal" stopIfTrue="1">
      <formula>"P"</formula>
    </cfRule>
    <cfRule type="cellIs" priority="4" dxfId="5" operator="equal" stopIfTrue="1">
      <formula>"O"</formula>
    </cfRule>
  </conditionalFormatting>
  <hyperlinks>
    <hyperlink ref="B2" r:id="rId1" display="http://www.novafish.ru/catalog.php?category_id=1061"/>
    <hyperlink ref="B7" r:id="rId2" display="http://www.novafish.ru/catalog.php?category_id=1780"/>
    <hyperlink ref="B18" r:id="rId3" display="http://www.novafish.ru/catalog.php?category_id=1779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9:B29"/>
  <sheetViews>
    <sheetView showGridLines="0" zoomScalePageLayoutView="0" workbookViewId="0" topLeftCell="A1">
      <selection activeCell="B29" sqref="B29"/>
    </sheetView>
  </sheetViews>
  <sheetFormatPr defaultColWidth="9.140625" defaultRowHeight="15"/>
  <sheetData>
    <row r="29" ht="15">
      <c r="B29" s="8" t="s">
        <v>52</v>
      </c>
    </row>
  </sheetData>
  <sheetProtection/>
  <hyperlinks>
    <hyperlink ref="B29" location="Лист1!A1" display="НАЗАД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7:C27"/>
  <sheetViews>
    <sheetView showGridLines="0" zoomScalePageLayoutView="0" workbookViewId="0" topLeftCell="A1">
      <selection activeCell="C27" sqref="C27"/>
    </sheetView>
  </sheetViews>
  <sheetFormatPr defaultColWidth="9.140625" defaultRowHeight="15"/>
  <sheetData>
    <row r="27" ht="15">
      <c r="C27" s="8" t="s">
        <v>52</v>
      </c>
    </row>
  </sheetData>
  <sheetProtection/>
  <hyperlinks>
    <hyperlink ref="C27" location="Лист1!A1" display="НАЗАД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2013-01-22T21:37:38Z</dcterms:created>
  <dcterms:modified xsi:type="dcterms:W3CDTF">2013-01-26T09:47:29Z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